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16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G24"/>
  <c r="F13"/>
  <c r="F24"/>
  <c r="I196"/>
  <c r="L196"/>
  <c r="J196"/>
  <c r="H196"/>
  <c r="G196"/>
  <c r="F196"/>
</calcChain>
</file>

<file path=xl/sharedStrings.xml><?xml version="1.0" encoding="utf-8"?>
<sst xmlns="http://schemas.openxmlformats.org/spreadsheetml/2006/main" count="230" uniqueCount="71">
  <si>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</si>
  <si>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</si>
  <si>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</si>
  <si>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</si>
  <si>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</si>
  <si>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</si>
  <si>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</si>
  <si>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</si>
  <si>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</si>
  <si>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</si>
  <si>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</si>
  <si>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</si>
  <si>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</si>
  <si>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</si>
  <si>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</si>
  <si>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</si>
  <si>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</si>
  <si>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</si>
  <si>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</si>
  <si>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</si>
  <si>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</si>
  <si>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</si>
  <si>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</si>
  <si>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</si>
  <si>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</si>
  <si>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</si>
  <si>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</si>
  <si>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</si>
  <si>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</si>
  <si>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</si>
  <si>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</si>
  <si>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</si>
  <si>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</si>
  <si>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</si>
  <si>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</si>
  <si>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</si>
  <si>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</si>
  <si>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</si>
  <si>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</si>
  <si>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 Директора</t>
  </si>
  <si>
    <t>Продеус И.А.</t>
  </si>
  <si>
    <t>Плов</t>
  </si>
  <si>
    <t xml:space="preserve">Чай с сахаром </t>
  </si>
  <si>
    <t>Хлеб пшеничный</t>
  </si>
  <si>
    <t>Каша молочная пшённая</t>
  </si>
  <si>
    <t>Какао на молоке</t>
  </si>
  <si>
    <t>Хлеб с маслом</t>
  </si>
  <si>
    <t>40/10</t>
  </si>
  <si>
    <t>1/478</t>
  </si>
  <si>
    <t>Запеканка рисовая с творогом</t>
  </si>
  <si>
    <t>Молоко сгущёное</t>
  </si>
  <si>
    <t>Кофейный напиток</t>
  </si>
  <si>
    <t>Каша молочная манная</t>
  </si>
  <si>
    <t>Какао с молоком</t>
  </si>
  <si>
    <t>60/10</t>
  </si>
  <si>
    <t>Картофельное пюре</t>
  </si>
  <si>
    <t>Голубцы ленивые</t>
  </si>
  <si>
    <t>Соус томатный</t>
  </si>
  <si>
    <t>Чай с сахаром</t>
  </si>
  <si>
    <t>Греча рассыпчатая</t>
  </si>
  <si>
    <t>Гуляш из мяса</t>
  </si>
  <si>
    <t>хлеб пшеничный</t>
  </si>
  <si>
    <t>Макароны отварные с сыром</t>
  </si>
  <si>
    <t>Кофейный напиток на молоке</t>
  </si>
  <si>
    <t>50/10</t>
  </si>
  <si>
    <t>Котлеты рыбные любительские</t>
  </si>
  <si>
    <t>Чай с лимоном</t>
  </si>
  <si>
    <t>Каша рисовая</t>
  </si>
  <si>
    <t>Чай с молоком</t>
  </si>
  <si>
    <t>Оладьи</t>
  </si>
  <si>
    <t>Молоко сгущённое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</si>
</sst>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11.6</v>
      </c>
      <c r="H6" s="40">
        <v>14.88</v>
      </c>
      <c r="I6" s="40">
        <v>39.36</v>
      </c>
      <c r="J6" s="40">
        <v>352</v>
      </c>
      <c r="K6" s="41">
        <v>370</v>
      </c>
      <c r="L6" s="40">
        <v>45.52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5.0000000000000001E-3</v>
      </c>
      <c r="I8" s="43">
        <v>15.01</v>
      </c>
      <c r="J8" s="43">
        <v>58.26</v>
      </c>
      <c r="K8" s="44">
        <v>493</v>
      </c>
      <c r="L8" s="43">
        <v>3.45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</v>
      </c>
      <c r="H9" s="43">
        <v>0.45</v>
      </c>
      <c r="I9" s="43">
        <v>25.05</v>
      </c>
      <c r="J9" s="43">
        <v>115.5</v>
      </c>
      <c r="K9" s="44">
        <v>1</v>
      </c>
      <c r="L9" s="43">
        <v>3.57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>SUM(G6:G12)</f>
        <v>15.599999999999998</v>
      </c>
      <c r="H13" s="19">
        <f>SUM(H6:H12)</f>
        <v>15.335000000000001</v>
      </c>
      <c r="I13" s="19">
        <f>SUM(I6:I12)</f>
        <v>79.42</v>
      </c>
      <c r="J13" s="19">
        <f>SUM(J6:J12)</f>
        <v>525.76</v>
      </c>
      <c r="K13" s="25"/>
      <c r="L13" s="19">
        <f>SUM(L6:L12)</f>
        <v>52.540000000000006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450</v>
      </c>
      <c r="G24" s="32">
        <f>G13+G23</f>
        <v>15.599999999999998</v>
      </c>
      <c r="H24" s="32">
        <f>H13+H23</f>
        <v>15.335000000000001</v>
      </c>
      <c r="I24" s="32">
        <f>I13+I23</f>
        <v>79.42</v>
      </c>
      <c r="J24" s="32">
        <f>J13+J23</f>
        <v>525.76</v>
      </c>
      <c r="K24" s="32"/>
      <c r="L24" s="32">
        <f>L13+L23</f>
        <v>52.540000000000006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6.7</v>
      </c>
      <c r="H25" s="40">
        <v>9.6199999999999992</v>
      </c>
      <c r="I25" s="40">
        <v>35.659999999999997</v>
      </c>
      <c r="J25" s="40">
        <v>324.41000000000003</v>
      </c>
      <c r="K25" s="41">
        <v>258</v>
      </c>
      <c r="L25" s="40">
        <v>16.46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3.6</v>
      </c>
      <c r="H27" s="43">
        <v>3.3</v>
      </c>
      <c r="I27" s="43">
        <v>5.8</v>
      </c>
      <c r="J27" s="43">
        <v>144</v>
      </c>
      <c r="K27" s="44">
        <v>496</v>
      </c>
      <c r="L27" s="43">
        <v>11.55</v>
      </c>
    </row>
    <row r="28" spans="1:12" ht="14.4">
      <c r="A28" s="14"/>
      <c r="B28" s="15"/>
      <c r="C28" s="11"/>
      <c r="D28" s="7" t="s">
        <v>23</v>
      </c>
      <c r="E28" s="42" t="s">
        <v>46</v>
      </c>
      <c r="F28" s="43" t="s">
        <v>47</v>
      </c>
      <c r="G28" s="43">
        <v>0</v>
      </c>
      <c r="H28" s="43">
        <v>7</v>
      </c>
      <c r="I28" s="43">
        <v>0</v>
      </c>
      <c r="J28" s="43">
        <v>164.4</v>
      </c>
      <c r="K28" s="44" t="s">
        <v>48</v>
      </c>
      <c r="L28" s="43">
        <v>9.86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>SUM(G25:G31)</f>
        <v>10.3</v>
      </c>
      <c r="H32" s="19">
        <f>SUM(H25:H31)</f>
        <v>19.919999999999998</v>
      </c>
      <c r="I32" s="19">
        <f>SUM(I25:I31)</f>
        <v>41.459999999999994</v>
      </c>
      <c r="J32" s="19">
        <f>SUM(J25:J31)</f>
        <v>632.81000000000006</v>
      </c>
      <c r="K32" s="25"/>
      <c r="L32" s="19">
        <f>SUM(L25:L31)</f>
        <v>37.870000000000005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400</v>
      </c>
      <c r="G43" s="32">
        <f>G32+G42</f>
        <v>10.3</v>
      </c>
      <c r="H43" s="32">
        <f>H32+H42</f>
        <v>19.919999999999998</v>
      </c>
      <c r="I43" s="32">
        <f>I32+I42</f>
        <v>41.459999999999994</v>
      </c>
      <c r="J43" s="32">
        <f>J32+J42</f>
        <v>632.81000000000006</v>
      </c>
      <c r="K43" s="32"/>
      <c r="L43" s="32">
        <f>L32+L42</f>
        <v>37.870000000000005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11.47</v>
      </c>
      <c r="H44" s="40">
        <v>11.2</v>
      </c>
      <c r="I44" s="40">
        <v>50.27</v>
      </c>
      <c r="J44" s="40">
        <v>348</v>
      </c>
      <c r="K44" s="41">
        <v>316</v>
      </c>
      <c r="L44" s="40">
        <v>45.58</v>
      </c>
    </row>
    <row r="45" spans="1:12" ht="14.4">
      <c r="A45" s="23"/>
      <c r="B45" s="15"/>
      <c r="C45" s="11"/>
      <c r="D45" s="6"/>
      <c r="E45" s="42" t="s">
        <v>50</v>
      </c>
      <c r="F45" s="43">
        <v>30</v>
      </c>
      <c r="G45" s="43">
        <v>2.16</v>
      </c>
      <c r="H45" s="43">
        <v>2.61</v>
      </c>
      <c r="I45" s="43">
        <v>16.649999999999999</v>
      </c>
      <c r="J45" s="43">
        <v>98.4</v>
      </c>
      <c r="K45" s="44"/>
      <c r="L45" s="43">
        <v>16.22</v>
      </c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10.35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3.8</v>
      </c>
      <c r="H47" s="43">
        <v>0.45</v>
      </c>
      <c r="I47" s="43">
        <v>25.05</v>
      </c>
      <c r="J47" s="43">
        <v>115.5</v>
      </c>
      <c r="K47" s="44">
        <v>1</v>
      </c>
      <c r="L47" s="43">
        <v>3.57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>SUM(G44:G50)</f>
        <v>20.630000000000003</v>
      </c>
      <c r="H51" s="19">
        <f>SUM(H44:H50)</f>
        <v>16.959999999999997</v>
      </c>
      <c r="I51" s="19">
        <f>SUM(I44:I50)</f>
        <v>107.87</v>
      </c>
      <c r="J51" s="19">
        <f>SUM(J44:J50)</f>
        <v>640.9</v>
      </c>
      <c r="K51" s="25"/>
      <c r="L51" s="19">
        <f>SUM(L44:L50)</f>
        <v>75.719999999999985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480</v>
      </c>
      <c r="G62" s="32">
        <f>G51+G61</f>
        <v>20.630000000000003</v>
      </c>
      <c r="H62" s="32">
        <f>H51+H61</f>
        <v>16.959999999999997</v>
      </c>
      <c r="I62" s="32">
        <f>I51+I61</f>
        <v>107.87</v>
      </c>
      <c r="J62" s="32">
        <f>J51+J61</f>
        <v>640.9</v>
      </c>
      <c r="K62" s="32"/>
      <c r="L62" s="32">
        <f>L51+L61</f>
        <v>75.719999999999985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6.2</v>
      </c>
      <c r="H63" s="40">
        <v>7.46</v>
      </c>
      <c r="I63" s="40">
        <v>30.86</v>
      </c>
      <c r="J63" s="40">
        <v>215.4</v>
      </c>
      <c r="K63" s="41">
        <v>262</v>
      </c>
      <c r="L63" s="40">
        <v>20.2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3.6</v>
      </c>
      <c r="H65" s="43">
        <v>3.3</v>
      </c>
      <c r="I65" s="43">
        <v>25</v>
      </c>
      <c r="J65" s="43">
        <v>144</v>
      </c>
      <c r="K65" s="44">
        <v>286</v>
      </c>
      <c r="L65" s="43">
        <v>16.350000000000001</v>
      </c>
    </row>
    <row r="66" spans="1:12" ht="14.4">
      <c r="A66" s="23"/>
      <c r="B66" s="15"/>
      <c r="C66" s="11"/>
      <c r="D66" s="7" t="s">
        <v>23</v>
      </c>
      <c r="E66" s="42" t="s">
        <v>46</v>
      </c>
      <c r="F66" s="43" t="s">
        <v>54</v>
      </c>
      <c r="G66" s="43">
        <v>5.0999999999999996</v>
      </c>
      <c r="H66" s="43">
        <v>9.8000000000000007</v>
      </c>
      <c r="I66" s="43">
        <v>35.299999999999997</v>
      </c>
      <c r="J66" s="43">
        <v>262</v>
      </c>
      <c r="K66" s="44" t="s">
        <v>48</v>
      </c>
      <c r="L66" s="43">
        <v>10.57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>SUM(G63:G69)</f>
        <v>14.9</v>
      </c>
      <c r="H70" s="19">
        <f>SUM(H63:H69)</f>
        <v>20.560000000000002</v>
      </c>
      <c r="I70" s="19">
        <f>SUM(I63:I69)</f>
        <v>91.16</v>
      </c>
      <c r="J70" s="19">
        <f>SUM(J63:J69)</f>
        <v>621.4</v>
      </c>
      <c r="K70" s="25"/>
      <c r="L70" s="19">
        <f>SUM(L63:L69)</f>
        <v>47.12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400</v>
      </c>
      <c r="G81" s="32">
        <f>G70+G80</f>
        <v>14.9</v>
      </c>
      <c r="H81" s="32">
        <f>H70+H80</f>
        <v>20.560000000000002</v>
      </c>
      <c r="I81" s="32">
        <f>I70+I80</f>
        <v>91.16</v>
      </c>
      <c r="J81" s="32">
        <f>J70+J80</f>
        <v>621.4</v>
      </c>
      <c r="K81" s="32"/>
      <c r="L81" s="32">
        <f>L70+L80</f>
        <v>47.12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5.51</v>
      </c>
      <c r="H82" s="40">
        <v>7.01</v>
      </c>
      <c r="I82" s="40">
        <v>42.86</v>
      </c>
      <c r="J82" s="40">
        <v>247.23</v>
      </c>
      <c r="K82" s="41">
        <v>429</v>
      </c>
      <c r="L82" s="40">
        <v>27.7</v>
      </c>
    </row>
    <row r="83" spans="1:12" ht="14.4">
      <c r="A83" s="23"/>
      <c r="B83" s="15"/>
      <c r="C83" s="11"/>
      <c r="D83" s="6"/>
      <c r="E83" s="42" t="s">
        <v>56</v>
      </c>
      <c r="F83" s="43">
        <v>70</v>
      </c>
      <c r="G83" s="43">
        <v>5.95</v>
      </c>
      <c r="H83" s="43">
        <v>5.81</v>
      </c>
      <c r="I83" s="43">
        <v>2.8</v>
      </c>
      <c r="J83" s="43">
        <v>87.5</v>
      </c>
      <c r="K83" s="44">
        <v>338</v>
      </c>
      <c r="L83" s="43">
        <v>33.79</v>
      </c>
    </row>
    <row r="84" spans="1:12" ht="14.4">
      <c r="A84" s="23"/>
      <c r="B84" s="15"/>
      <c r="C84" s="11"/>
      <c r="D84" s="7" t="s">
        <v>22</v>
      </c>
      <c r="E84" s="42" t="s">
        <v>57</v>
      </c>
      <c r="F84" s="43">
        <v>30</v>
      </c>
      <c r="G84" s="43">
        <v>0.33</v>
      </c>
      <c r="H84" s="43">
        <v>0.87</v>
      </c>
      <c r="I84" s="43">
        <v>2.21</v>
      </c>
      <c r="J84" s="43">
        <v>17.77</v>
      </c>
      <c r="K84" s="44">
        <v>453</v>
      </c>
      <c r="L84" s="43">
        <v>2.92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3.8</v>
      </c>
      <c r="H85" s="43">
        <v>0.45</v>
      </c>
      <c r="I85" s="43">
        <v>25.05</v>
      </c>
      <c r="J85" s="43">
        <v>115.5</v>
      </c>
      <c r="K85" s="44">
        <v>1</v>
      </c>
      <c r="L85" s="43">
        <v>3.57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58</v>
      </c>
      <c r="F87" s="43">
        <v>200</v>
      </c>
      <c r="G87" s="43">
        <v>0.2</v>
      </c>
      <c r="H87" s="43">
        <v>0.05</v>
      </c>
      <c r="I87" s="43">
        <v>15.01</v>
      </c>
      <c r="J87" s="43">
        <v>58.26</v>
      </c>
      <c r="K87" s="44">
        <v>493</v>
      </c>
      <c r="L87" s="43">
        <v>3.45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15.79</v>
      </c>
      <c r="H89" s="19">
        <f>SUM(H82:H88)</f>
        <v>14.19</v>
      </c>
      <c r="I89" s="19">
        <f>SUM(I82:I88)</f>
        <v>87.93</v>
      </c>
      <c r="J89" s="19">
        <f>SUM(J82:J88)</f>
        <v>526.26</v>
      </c>
      <c r="K89" s="25"/>
      <c r="L89" s="19">
        <f>SUM(L82:L88)</f>
        <v>71.429999999999993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>G89+G99</f>
        <v>15.79</v>
      </c>
      <c r="H100" s="32">
        <f>H89+H99</f>
        <v>14.19</v>
      </c>
      <c r="I100" s="32">
        <f>I89+I99</f>
        <v>87.93</v>
      </c>
      <c r="J100" s="32">
        <f>J89+J99</f>
        <v>526.26</v>
      </c>
      <c r="K100" s="32"/>
      <c r="L100" s="32">
        <f>L89+L99</f>
        <v>71.429999999999993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8.61</v>
      </c>
      <c r="H101" s="40">
        <v>7.42</v>
      </c>
      <c r="I101" s="40">
        <v>46.24</v>
      </c>
      <c r="J101" s="40">
        <v>366.04</v>
      </c>
      <c r="K101" s="41">
        <v>237</v>
      </c>
      <c r="L101" s="40">
        <v>14.05</v>
      </c>
    </row>
    <row r="102" spans="1:12" ht="14.4">
      <c r="A102" s="23"/>
      <c r="B102" s="15"/>
      <c r="C102" s="11"/>
      <c r="D102" s="6"/>
      <c r="E102" s="42" t="s">
        <v>60</v>
      </c>
      <c r="F102" s="43">
        <v>60</v>
      </c>
      <c r="G102" s="43">
        <v>12.6</v>
      </c>
      <c r="H102" s="43">
        <v>12.12</v>
      </c>
      <c r="I102" s="43">
        <v>1.94</v>
      </c>
      <c r="J102" s="43">
        <v>172</v>
      </c>
      <c r="K102" s="44">
        <v>367</v>
      </c>
      <c r="L102" s="43">
        <v>51.5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0.05</v>
      </c>
      <c r="I103" s="43">
        <v>15.01</v>
      </c>
      <c r="J103" s="43">
        <v>58.26</v>
      </c>
      <c r="K103" s="44">
        <v>493</v>
      </c>
      <c r="L103" s="43">
        <v>3.45</v>
      </c>
    </row>
    <row r="104" spans="1:12" ht="14.4">
      <c r="A104" s="23"/>
      <c r="B104" s="15"/>
      <c r="C104" s="11"/>
      <c r="D104" s="7" t="s">
        <v>23</v>
      </c>
      <c r="E104" s="42" t="s">
        <v>61</v>
      </c>
      <c r="F104" s="43">
        <v>50</v>
      </c>
      <c r="G104" s="43">
        <v>3.8</v>
      </c>
      <c r="H104" s="43">
        <v>0.45</v>
      </c>
      <c r="I104" s="43">
        <v>25.05</v>
      </c>
      <c r="J104" s="43">
        <v>115.5</v>
      </c>
      <c r="K104" s="44">
        <v>1</v>
      </c>
      <c r="L104" s="43">
        <v>3.57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57</v>
      </c>
      <c r="F106" s="43">
        <v>30</v>
      </c>
      <c r="G106" s="43">
        <v>0.33</v>
      </c>
      <c r="H106" s="43">
        <v>0.87</v>
      </c>
      <c r="I106" s="43">
        <v>2.21</v>
      </c>
      <c r="J106" s="43">
        <v>17.77</v>
      </c>
      <c r="K106" s="44"/>
      <c r="L106" s="43">
        <v>2.92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>SUM(G101:G107)</f>
        <v>25.54</v>
      </c>
      <c r="H108" s="19">
        <f>SUM(H101:H107)</f>
        <v>20.91</v>
      </c>
      <c r="I108" s="19">
        <f>SUM(I101:I107)</f>
        <v>90.449999999999989</v>
      </c>
      <c r="J108" s="19">
        <f>SUM(J101:J107)</f>
        <v>729.56999999999994</v>
      </c>
      <c r="K108" s="25"/>
      <c r="L108" s="19">
        <f>SUM(L101:L107)</f>
        <v>75.489999999999995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>G108+G118</f>
        <v>25.54</v>
      </c>
      <c r="H119" s="32">
        <f>H108+H118</f>
        <v>20.91</v>
      </c>
      <c r="I119" s="32">
        <f>I108+I118</f>
        <v>90.449999999999989</v>
      </c>
      <c r="J119" s="32">
        <f>J108+J118</f>
        <v>729.56999999999994</v>
      </c>
      <c r="K119" s="32"/>
      <c r="L119" s="32">
        <f>L108+L118</f>
        <v>75.489999999999995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12.1</v>
      </c>
      <c r="H120" s="40">
        <v>10.1</v>
      </c>
      <c r="I120" s="40">
        <v>34</v>
      </c>
      <c r="J120" s="40">
        <v>275</v>
      </c>
      <c r="K120" s="41">
        <v>295</v>
      </c>
      <c r="L120" s="40">
        <v>29.14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3.2</v>
      </c>
      <c r="H122" s="43">
        <v>2.7</v>
      </c>
      <c r="I122" s="43">
        <v>15.9</v>
      </c>
      <c r="J122" s="43">
        <v>79</v>
      </c>
      <c r="K122" s="44">
        <v>501</v>
      </c>
      <c r="L122" s="43">
        <v>16.350000000000001</v>
      </c>
    </row>
    <row r="123" spans="1:12" ht="14.4">
      <c r="A123" s="14"/>
      <c r="B123" s="15"/>
      <c r="C123" s="11"/>
      <c r="D123" s="7" t="s">
        <v>23</v>
      </c>
      <c r="E123" s="42" t="s">
        <v>46</v>
      </c>
      <c r="F123" s="43" t="s">
        <v>64</v>
      </c>
      <c r="G123" s="43">
        <v>3.8</v>
      </c>
      <c r="H123" s="43">
        <v>7.45</v>
      </c>
      <c r="I123" s="43">
        <v>25.05</v>
      </c>
      <c r="J123" s="43">
        <v>190.5</v>
      </c>
      <c r="K123" s="44" t="s">
        <v>48</v>
      </c>
      <c r="L123" s="43">
        <v>10.57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>SUM(G120:G126)</f>
        <v>19.100000000000001</v>
      </c>
      <c r="H127" s="19">
        <f>SUM(H120:H126)</f>
        <v>20.25</v>
      </c>
      <c r="I127" s="19">
        <f>SUM(I120:I126)</f>
        <v>74.95</v>
      </c>
      <c r="J127" s="19">
        <f>SUM(J120:J126)</f>
        <v>544.5</v>
      </c>
      <c r="K127" s="25"/>
      <c r="L127" s="19">
        <f>SUM(L120:L126)</f>
        <v>56.06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400</v>
      </c>
      <c r="G138" s="32">
        <f>G127+G137</f>
        <v>19.100000000000001</v>
      </c>
      <c r="H138" s="32">
        <f>H127+H137</f>
        <v>20.25</v>
      </c>
      <c r="I138" s="32">
        <f>I127+I137</f>
        <v>74.95</v>
      </c>
      <c r="J138" s="32">
        <f>J127+J137</f>
        <v>544.5</v>
      </c>
      <c r="K138" s="32"/>
      <c r="L138" s="32">
        <f>L127+L137</f>
        <v>56.06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5.51</v>
      </c>
      <c r="H139" s="40">
        <v>7.01</v>
      </c>
      <c r="I139" s="40">
        <v>42.86</v>
      </c>
      <c r="J139" s="40">
        <v>247.23</v>
      </c>
      <c r="K139" s="41">
        <v>429</v>
      </c>
      <c r="L139" s="40">
        <v>28.55</v>
      </c>
    </row>
    <row r="140" spans="1:12" ht="14.4">
      <c r="A140" s="23"/>
      <c r="B140" s="15"/>
      <c r="C140" s="11"/>
      <c r="D140" s="6"/>
      <c r="E140" s="42" t="s">
        <v>65</v>
      </c>
      <c r="F140" s="43">
        <v>80</v>
      </c>
      <c r="G140" s="43">
        <v>9.76</v>
      </c>
      <c r="H140" s="43">
        <v>2.88</v>
      </c>
      <c r="I140" s="43">
        <v>4.96</v>
      </c>
      <c r="J140" s="43">
        <v>85</v>
      </c>
      <c r="K140" s="44">
        <v>346</v>
      </c>
      <c r="L140" s="43">
        <v>59.7</v>
      </c>
    </row>
    <row r="141" spans="1:12" ht="14.4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2.75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</v>
      </c>
      <c r="H142" s="43">
        <v>0.45</v>
      </c>
      <c r="I142" s="43">
        <v>25.05</v>
      </c>
      <c r="J142" s="43">
        <v>115.5</v>
      </c>
      <c r="K142" s="44">
        <v>1</v>
      </c>
      <c r="L142" s="43">
        <v>3.57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57</v>
      </c>
      <c r="F144" s="43">
        <v>30</v>
      </c>
      <c r="G144" s="43">
        <v>0.32</v>
      </c>
      <c r="H144" s="43">
        <v>1.1200000000000001</v>
      </c>
      <c r="I144" s="43">
        <v>2.08</v>
      </c>
      <c r="J144" s="43">
        <v>17.77</v>
      </c>
      <c r="K144" s="44">
        <v>453</v>
      </c>
      <c r="L144" s="43">
        <v>3.27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>SUM(G139:G145)</f>
        <v>19.489999999999998</v>
      </c>
      <c r="H146" s="19">
        <f>SUM(H139:H145)</f>
        <v>11.46</v>
      </c>
      <c r="I146" s="19">
        <f>SUM(I139:I145)</f>
        <v>90.149999999999991</v>
      </c>
      <c r="J146" s="19">
        <f>SUM(J139:J145)</f>
        <v>526.5</v>
      </c>
      <c r="K146" s="25"/>
      <c r="L146" s="19">
        <f>SUM(L139:L145)</f>
        <v>97.839999999999989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>G146+G156</f>
        <v>19.489999999999998</v>
      </c>
      <c r="H157" s="32">
        <f>H146+H156</f>
        <v>11.46</v>
      </c>
      <c r="I157" s="32">
        <f>I146+I156</f>
        <v>90.149999999999991</v>
      </c>
      <c r="J157" s="32">
        <f>J146+J156</f>
        <v>526.5</v>
      </c>
      <c r="K157" s="32"/>
      <c r="L157" s="32">
        <f>L146+L156</f>
        <v>97.839999999999989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5.54</v>
      </c>
      <c r="H158" s="40">
        <v>8.6199999999999992</v>
      </c>
      <c r="I158" s="40">
        <v>32.4</v>
      </c>
      <c r="J158" s="40">
        <v>229.4</v>
      </c>
      <c r="K158" s="41">
        <v>253</v>
      </c>
      <c r="L158" s="40">
        <v>20.2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>
        <v>495</v>
      </c>
      <c r="L160" s="43">
        <v>10.65</v>
      </c>
    </row>
    <row r="161" spans="1:12" ht="14.4">
      <c r="A161" s="23"/>
      <c r="B161" s="15"/>
      <c r="C161" s="11"/>
      <c r="D161" s="7" t="s">
        <v>23</v>
      </c>
      <c r="E161" s="42" t="s">
        <v>46</v>
      </c>
      <c r="F161" s="43" t="s">
        <v>64</v>
      </c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>SUM(G158:G164)</f>
        <v>7.04</v>
      </c>
      <c r="H165" s="19">
        <f>SUM(H158:H164)</f>
        <v>9.92</v>
      </c>
      <c r="I165" s="19">
        <f>SUM(I158:I164)</f>
        <v>48.3</v>
      </c>
      <c r="J165" s="19">
        <f>SUM(J158:J164)</f>
        <v>310.39999999999998</v>
      </c>
      <c r="K165" s="25"/>
      <c r="L165" s="19">
        <f>SUM(L158:L164)</f>
        <v>30.85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400</v>
      </c>
      <c r="G176" s="32">
        <f>G165+G175</f>
        <v>7.04</v>
      </c>
      <c r="H176" s="32">
        <f>H165+H175</f>
        <v>9.92</v>
      </c>
      <c r="I176" s="32">
        <f>I165+I175</f>
        <v>48.3</v>
      </c>
      <c r="J176" s="32">
        <f>J165+J175</f>
        <v>310.39999999999998</v>
      </c>
      <c r="K176" s="32"/>
      <c r="L176" s="32">
        <f>L165+L175</f>
        <v>30.85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10</v>
      </c>
      <c r="H177" s="40">
        <v>18.899999999999999</v>
      </c>
      <c r="I177" s="40">
        <v>65.099999999999994</v>
      </c>
      <c r="J177" s="40">
        <v>471</v>
      </c>
      <c r="K177" s="41">
        <v>132</v>
      </c>
      <c r="L177" s="40">
        <v>56.48</v>
      </c>
    </row>
    <row r="178" spans="1:12" ht="14.4">
      <c r="A178" s="23"/>
      <c r="B178" s="15"/>
      <c r="C178" s="11"/>
      <c r="D178" s="6"/>
      <c r="E178" s="42" t="s">
        <v>70</v>
      </c>
      <c r="F178" s="43">
        <v>30</v>
      </c>
      <c r="G178" s="43">
        <v>2.16</v>
      </c>
      <c r="H178" s="43">
        <v>2.61</v>
      </c>
      <c r="I178" s="43">
        <v>16.649999999999999</v>
      </c>
      <c r="J178" s="43">
        <v>98.4</v>
      </c>
      <c r="K178" s="44"/>
      <c r="L178" s="43">
        <v>16.22</v>
      </c>
    </row>
    <row r="179" spans="1:12" ht="14.4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0.1</v>
      </c>
      <c r="H179" s="43">
        <v>0</v>
      </c>
      <c r="I179" s="43">
        <v>12</v>
      </c>
      <c r="J179" s="43">
        <v>49</v>
      </c>
      <c r="K179" s="44">
        <v>294</v>
      </c>
      <c r="L179" s="43">
        <v>2.7</v>
      </c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>SUM(G177:G183)</f>
        <v>12.26</v>
      </c>
      <c r="H184" s="19">
        <f>SUM(H177:H183)</f>
        <v>21.509999999999998</v>
      </c>
      <c r="I184" s="19">
        <f>SUM(I177:I183)</f>
        <v>93.75</v>
      </c>
      <c r="J184" s="19">
        <f>SUM(J177:J183)</f>
        <v>618.4</v>
      </c>
      <c r="K184" s="25"/>
      <c r="L184" s="19">
        <f>SUM(L177:L183)</f>
        <v>75.399999999999991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380</v>
      </c>
      <c r="G195" s="32">
        <f>G184+G194</f>
        <v>12.26</v>
      </c>
      <c r="H195" s="32">
        <f>H184+H194</f>
        <v>21.509999999999998</v>
      </c>
      <c r="I195" s="32">
        <f>I184+I194</f>
        <v>93.75</v>
      </c>
      <c r="J195" s="32">
        <f>J184+J194</f>
        <v>618.4</v>
      </c>
      <c r="K195" s="32"/>
      <c r="L195" s="32">
        <f>L184+L194</f>
        <v>75.399999999999991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456</v>
      </c>
      <c r="G196" s="34">
        <f>(G24+G43+G62+G81+G100+G119+G138+G157+G176+G195)/(IF(G24=0,0,1)+IF(G43=0,0,1)+IF(G62=0,0,1)+IF(G81=0,0,1)+IF(G100=0,0,1)+IF(G119=0,0,1)+IF(G138=0,0,1)+IF(G157=0,0,1)+IF(G176=0,0,1)+IF(G195=0,0,1))</f>
        <v>16.064999999999998</v>
      </c>
      <c r="H196" s="34">
        <f>(H24+H43+H62+H81+H100+H119+H138+H157+H176+H195)/(IF(H24=0,0,1)+IF(H43=0,0,1)+IF(H62=0,0,1)+IF(H81=0,0,1)+IF(H100=0,0,1)+IF(H119=0,0,1)+IF(H138=0,0,1)+IF(H157=0,0,1)+IF(H176=0,0,1)+IF(H195=0,0,1))</f>
        <v>17.101499999999998</v>
      </c>
      <c r="I196" s="34">
        <f>(I24+I43+I62+I81+I100+I119+I138+I157+I176+I195)/(IF(I24=0,0,1)+IF(I43=0,0,1)+IF(I62=0,0,1)+IF(I81=0,0,1)+IF(I100=0,0,1)+IF(I119=0,0,1)+IF(I138=0,0,1)+IF(I157=0,0,1)+IF(I176=0,0,1)+IF(I195=0,0,1))</f>
        <v>80.543999999999997</v>
      </c>
      <c r="J196" s="34">
        <f>(J24+J43+J62+J81+J100+J119+J138+J157+J176+J195)/(IF(J24=0,0,1)+IF(J43=0,0,1)+IF(J62=0,0,1)+IF(J81=0,0,1)+IF(J100=0,0,1)+IF(J119=0,0,1)+IF(J138=0,0,1)+IF(J157=0,0,1)+IF(J176=0,0,1)+IF(J195=0,0,1))</f>
        <v>567.64999999999986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62.032000000000004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Клавдиевна</cp:lastModifiedBy>
  <dcterms:created xsi:type="dcterms:W3CDTF">2022-05-16T14:23:56Z</dcterms:created>
  <dcterms:modified xsi:type="dcterms:W3CDTF">2023-10-24T10:35:28Z</dcterms:modified>
</cp:coreProperties>
</file>